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R2021_11" sheetId="1" r:id="rId1"/>
  </sheets>
  <definedNames>
    <definedName name="_xlnm.Print_Titles" localSheetId="0">'R2021_11'!$1:$1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1" l="1"/>
  <c r="L28" i="1" s="1"/>
  <c r="K26" i="1"/>
  <c r="K28" i="1" s="1"/>
  <c r="J26" i="1"/>
  <c r="J28" i="1" s="1"/>
  <c r="I26" i="1"/>
  <c r="I28" i="1" s="1"/>
  <c r="H26" i="1"/>
  <c r="H28" i="1" s="1"/>
  <c r="L16" i="1"/>
  <c r="L18" i="1" s="1"/>
  <c r="L30" i="1" s="1"/>
  <c r="K16" i="1"/>
  <c r="K31" i="1" s="1"/>
  <c r="J16" i="1"/>
  <c r="J18" i="1" s="1"/>
  <c r="I16" i="1"/>
  <c r="I18" i="1" s="1"/>
  <c r="H16" i="1"/>
  <c r="H18" i="1" s="1"/>
  <c r="I30" i="1" l="1"/>
  <c r="K18" i="1"/>
  <c r="K30" i="1" s="1"/>
  <c r="J30" i="1"/>
  <c r="H30" i="1"/>
  <c r="L31" i="1"/>
  <c r="H31" i="1"/>
  <c r="I31" i="1"/>
  <c r="J31" i="1"/>
</calcChain>
</file>

<file path=xl/sharedStrings.xml><?xml version="1.0" encoding="utf-8"?>
<sst xmlns="http://schemas.openxmlformats.org/spreadsheetml/2006/main" count="57" uniqueCount="45">
  <si>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</si>
  <si>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</si>
  <si>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</si>
  <si>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</si>
  <si>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</si>
  <si>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</si>
  <si>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</si>
  <si>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</si>
  <si>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</si>
  <si>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</si>
  <si>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</si>
  <si>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</si>
  <si>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položky</t>
  </si>
  <si>
    <t>Název ORG</t>
  </si>
  <si>
    <t>Název paragrafu</t>
  </si>
  <si>
    <t>Název účelového znaku</t>
  </si>
  <si>
    <t>Správní poplatky</t>
  </si>
  <si>
    <t>OSÚ - obecný stavební úřad</t>
  </si>
  <si>
    <t>OSÚ - speciální stavební úřad</t>
  </si>
  <si>
    <t>OSÚ - dopravní úřad</t>
  </si>
  <si>
    <t>OSÚ - vodoprávní úřad</t>
  </si>
  <si>
    <t>OSÚ - silniční správní úřad</t>
  </si>
  <si>
    <t>OSÚ - SP - stavby</t>
  </si>
  <si>
    <t>OSÚ - kopie ze spisu</t>
  </si>
  <si>
    <t>OSÚ - SP - ověřování</t>
  </si>
  <si>
    <t>Sankční platby přijaté od jin.subj.</t>
  </si>
  <si>
    <t>Ost.spr.v prům.,staveb.,obch.a službách</t>
  </si>
  <si>
    <t>Silnice</t>
  </si>
  <si>
    <t>Příjmy z poskyt. služeb a výrobků</t>
  </si>
  <si>
    <t>Činnost místní správy</t>
  </si>
  <si>
    <t>Běžné příjmy</t>
  </si>
  <si>
    <t>Příjmy 11 - Odbor stavební úřad</t>
  </si>
  <si>
    <t>Poradenské a právní služby</t>
  </si>
  <si>
    <t>Prevence znečisťování vody</t>
  </si>
  <si>
    <t>Nákup ostatních služeb</t>
  </si>
  <si>
    <t>Ostatní záležitosti vodního hospodářství</t>
  </si>
  <si>
    <t>Opravy a udržování</t>
  </si>
  <si>
    <t>Ostatní finanční operace</t>
  </si>
  <si>
    <t>Ost. neinv. transfery obyvatelstvu</t>
  </si>
  <si>
    <t>Běžné výdaje</t>
  </si>
  <si>
    <t>Výdaje 11 - Odbor stavební úřad</t>
  </si>
  <si>
    <t>VÝSLEDEK HOSPODAŘENÍ (P - V)</t>
  </si>
  <si>
    <t>PROVOZNÍ PŘEBYTEK (BP - BV)</t>
  </si>
  <si>
    <t>Vedoucí OSÚ: Mgr. Ivana Mekyňová, MPA</t>
  </si>
  <si>
    <t>Vypracovala: Blanka Hrbková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</si>
</sst>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"/>
  </numFmts>
  <fonts count="8" x14ac:knownFonts="1">
    <font>
      <sz val="11.25"/>
      <name val="Cambria"/>
      <family val="1"/>
      <charset val="238"/>
    </font>
    <font>
      <sz val="10"/>
      <name val="Cambria"/>
      <family val="1"/>
      <charset val="238"/>
    </font>
    <font>
      <sz val="11.25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16"/>
      <name val="Cambria"/>
      <family val="1"/>
      <charset val="238"/>
    </font>
    <font>
      <sz val="12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Protection="1"/>
    <xf numFmtId="0" fontId="1" fillId="0" borderId="0" xfId="0" applyFont="1" applyFill="1" applyProtection="1"/>
    <xf numFmtId="165" fontId="1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49" fontId="1" fillId="0" borderId="0" xfId="0" applyNumberFormat="1" applyFont="1" applyAlignment="1" applyProtection="1">
      <alignment vertical="center"/>
    </xf>
    <xf numFmtId="0" fontId="3" fillId="0" borderId="0" xfId="0" applyFont="1" applyProtection="1"/>
    <xf numFmtId="165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165" fontId="4" fillId="2" borderId="0" xfId="0" applyNumberFormat="1" applyFont="1" applyFill="1" applyAlignment="1" applyProtection="1">
      <alignment horizontal="left" vertical="center" wrapText="1"/>
    </xf>
    <xf numFmtId="4" fontId="4" fillId="2" borderId="0" xfId="0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 applyProtection="1">
      <alignment horizontal="left" vertical="center" wrapText="1"/>
    </xf>
    <xf numFmtId="165" fontId="5" fillId="0" borderId="0" xfId="0" applyNumberFormat="1" applyFont="1" applyFill="1" applyAlignment="1" applyProtection="1">
      <alignment vertical="center"/>
    </xf>
    <xf numFmtId="4" fontId="5" fillId="0" borderId="0" xfId="0" applyNumberFormat="1" applyFont="1" applyFill="1" applyAlignment="1" applyProtection="1">
      <alignment vertical="center"/>
    </xf>
    <xf numFmtId="0" fontId="5" fillId="0" borderId="0" xfId="0" applyFont="1" applyFill="1" applyProtection="1"/>
    <xf numFmtId="49" fontId="5" fillId="0" borderId="0" xfId="0" applyNumberFormat="1" applyFont="1" applyFill="1" applyAlignment="1" applyProtection="1">
      <alignment vertical="center"/>
    </xf>
    <xf numFmtId="165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/>
    </xf>
    <xf numFmtId="4" fontId="5" fillId="0" borderId="1" xfId="0" applyNumberFormat="1" applyFont="1" applyBorder="1" applyAlignment="1" applyProtection="1">
      <alignment vertical="center" wrapText="1"/>
    </xf>
    <xf numFmtId="0" fontId="5" fillId="0" borderId="0" xfId="0" applyFont="1" applyProtection="1"/>
    <xf numFmtId="49" fontId="5" fillId="0" borderId="1" xfId="0" applyNumberFormat="1" applyFont="1" applyBorder="1" applyAlignment="1" applyProtection="1">
      <alignment vertical="center"/>
    </xf>
    <xf numFmtId="164" fontId="5" fillId="0" borderId="0" xfId="1" applyFont="1" applyAlignment="1" applyProtection="1">
      <alignment horizontal="right" wrapText="1"/>
    </xf>
    <xf numFmtId="2" fontId="5" fillId="0" borderId="0" xfId="1" applyNumberFormat="1" applyFont="1" applyProtection="1"/>
    <xf numFmtId="2" fontId="5" fillId="0" borderId="0" xfId="0" applyNumberFormat="1" applyFont="1" applyProtection="1"/>
    <xf numFmtId="165" fontId="4" fillId="2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</xf>
    <xf numFmtId="49" fontId="4" fillId="2" borderId="1" xfId="0" applyNumberFormat="1" applyFont="1" applyFill="1" applyBorder="1" applyAlignment="1" applyProtection="1">
      <alignment vertical="center"/>
    </xf>
    <xf numFmtId="165" fontId="5" fillId="0" borderId="0" xfId="0" applyNumberFormat="1" applyFont="1" applyAlignment="1" applyProtection="1">
      <alignment vertical="center"/>
    </xf>
    <xf numFmtId="4" fontId="5" fillId="0" borderId="0" xfId="0" applyNumberFormat="1" applyFont="1" applyAlignment="1" applyProtection="1">
      <alignment vertical="center"/>
    </xf>
    <xf numFmtId="49" fontId="5" fillId="0" borderId="0" xfId="0" applyNumberFormat="1" applyFont="1" applyAlignment="1" applyProtection="1">
      <alignment vertical="center"/>
    </xf>
    <xf numFmtId="165" fontId="6" fillId="0" borderId="0" xfId="0" applyNumberFormat="1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2" fontId="7" fillId="0" borderId="0" xfId="0" applyNumberFormat="1" applyFont="1" applyProtection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zoomScaleNormal="100" workbookViewId="0">
      <pane ySplit="1" topLeftCell="A2" activePane="bottomLeft" state="frozen"/>
      <selection pane="bottomLeft" activeCell="N20" sqref="N20"/>
    </sheetView>
  </sheetViews>
  <sheetFormatPr defaultColWidth="8.75" defaultRowHeight="12.75" x14ac:dyDescent="0.2"/>
  <cols>
    <col min="1" max="1" width="4.625" style="3" customWidth="1"/>
    <col min="2" max="2" width="6.875" style="3" customWidth="1"/>
    <col min="3" max="3" width="7.125" style="3" customWidth="1"/>
    <col min="4" max="4" width="8.5" style="3" customWidth="1"/>
    <col min="5" max="5" width="5.5" style="3" customWidth="1"/>
    <col min="6" max="6" width="4.875" style="3" customWidth="1"/>
    <col min="7" max="7" width="6.125" style="3" customWidth="1"/>
    <col min="8" max="11" width="11.25" style="4" customWidth="1"/>
    <col min="12" max="12" width="11.25" style="1" customWidth="1"/>
    <col min="13" max="13" width="33.75" style="5" customWidth="1"/>
    <col min="14" max="14" width="36.125" style="5" customWidth="1"/>
    <col min="15" max="15" width="39" style="5" customWidth="1"/>
    <col min="16" max="16" width="41.5" style="5" customWidth="1"/>
    <col min="17" max="16384" width="8.75" style="1"/>
  </cols>
  <sheetData>
    <row r="1" spans="1:16" ht="29.1" customHeight="1" x14ac:dyDescent="0.2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2" t="s">
        <v>12</v>
      </c>
      <c r="N1" s="12" t="s">
        <v>13</v>
      </c>
      <c r="O1" s="12" t="s">
        <v>14</v>
      </c>
      <c r="P1" s="12" t="s">
        <v>15</v>
      </c>
    </row>
    <row r="2" spans="1:16" s="2" customFormat="1" ht="15.75" x14ac:dyDescent="0.25">
      <c r="A2" s="13"/>
      <c r="B2" s="13"/>
      <c r="C2" s="13"/>
      <c r="D2" s="13"/>
      <c r="E2" s="13"/>
      <c r="F2" s="13"/>
      <c r="G2" s="13"/>
      <c r="H2" s="14"/>
      <c r="I2" s="14"/>
      <c r="J2" s="14"/>
      <c r="K2" s="14"/>
      <c r="L2" s="15"/>
      <c r="M2" s="16"/>
      <c r="N2" s="16"/>
      <c r="O2" s="16"/>
      <c r="P2" s="16"/>
    </row>
    <row r="3" spans="1:16" ht="15.75" x14ac:dyDescent="0.25">
      <c r="A3" s="17">
        <v>11</v>
      </c>
      <c r="B3" s="17"/>
      <c r="C3" s="17">
        <v>1361</v>
      </c>
      <c r="D3" s="17"/>
      <c r="E3" s="17"/>
      <c r="F3" s="17"/>
      <c r="G3" s="17"/>
      <c r="H3" s="18">
        <v>0.5</v>
      </c>
      <c r="I3" s="18"/>
      <c r="J3" s="18"/>
      <c r="K3" s="19"/>
      <c r="L3" s="20"/>
      <c r="M3" s="21" t="s">
        <v>16</v>
      </c>
      <c r="N3" s="21"/>
      <c r="O3" s="21"/>
      <c r="P3" s="21"/>
    </row>
    <row r="4" spans="1:16" ht="15.75" x14ac:dyDescent="0.25">
      <c r="A4" s="17">
        <v>11</v>
      </c>
      <c r="B4" s="17"/>
      <c r="C4" s="17">
        <v>1361</v>
      </c>
      <c r="D4" s="17">
        <v>1101</v>
      </c>
      <c r="E4" s="17"/>
      <c r="F4" s="17"/>
      <c r="G4" s="17"/>
      <c r="H4" s="18"/>
      <c r="I4" s="18">
        <v>1740.665</v>
      </c>
      <c r="J4" s="18">
        <v>721.23500000000001</v>
      </c>
      <c r="K4" s="19">
        <v>1100</v>
      </c>
      <c r="L4" s="22">
        <v>1100</v>
      </c>
      <c r="M4" s="21" t="s">
        <v>16</v>
      </c>
      <c r="N4" s="21" t="s">
        <v>17</v>
      </c>
      <c r="O4" s="21"/>
      <c r="P4" s="21"/>
    </row>
    <row r="5" spans="1:16" ht="15.75" x14ac:dyDescent="0.25">
      <c r="A5" s="17">
        <v>11</v>
      </c>
      <c r="B5" s="17"/>
      <c r="C5" s="17">
        <v>1361</v>
      </c>
      <c r="D5" s="17">
        <v>1102</v>
      </c>
      <c r="E5" s="17"/>
      <c r="F5" s="17"/>
      <c r="G5" s="17"/>
      <c r="H5" s="18"/>
      <c r="I5" s="18">
        <v>63.5</v>
      </c>
      <c r="J5" s="18">
        <v>12</v>
      </c>
      <c r="K5" s="19">
        <v>40</v>
      </c>
      <c r="L5" s="23">
        <v>40</v>
      </c>
      <c r="M5" s="21" t="s">
        <v>16</v>
      </c>
      <c r="N5" s="21" t="s">
        <v>18</v>
      </c>
      <c r="O5" s="21"/>
      <c r="P5" s="21"/>
    </row>
    <row r="6" spans="1:16" ht="15.75" x14ac:dyDescent="0.25">
      <c r="A6" s="17">
        <v>11</v>
      </c>
      <c r="B6" s="17"/>
      <c r="C6" s="17">
        <v>1361</v>
      </c>
      <c r="D6" s="17">
        <v>1104</v>
      </c>
      <c r="E6" s="17"/>
      <c r="F6" s="17"/>
      <c r="G6" s="17"/>
      <c r="H6" s="18"/>
      <c r="I6" s="18">
        <v>32.5</v>
      </c>
      <c r="J6" s="18">
        <v>16.05</v>
      </c>
      <c r="K6" s="19">
        <v>20</v>
      </c>
      <c r="L6" s="24">
        <v>20</v>
      </c>
      <c r="M6" s="21" t="s">
        <v>16</v>
      </c>
      <c r="N6" s="21" t="s">
        <v>19</v>
      </c>
      <c r="O6" s="21"/>
      <c r="P6" s="21"/>
    </row>
    <row r="7" spans="1:16" ht="15.75" x14ac:dyDescent="0.25">
      <c r="A7" s="17">
        <v>11</v>
      </c>
      <c r="B7" s="17"/>
      <c r="C7" s="17">
        <v>1361</v>
      </c>
      <c r="D7" s="17">
        <v>1105</v>
      </c>
      <c r="E7" s="17"/>
      <c r="F7" s="17"/>
      <c r="G7" s="17"/>
      <c r="H7" s="18"/>
      <c r="I7" s="18">
        <v>57.6</v>
      </c>
      <c r="J7" s="18">
        <v>34.299999999999997</v>
      </c>
      <c r="K7" s="19">
        <v>80</v>
      </c>
      <c r="L7" s="24">
        <v>0</v>
      </c>
      <c r="M7" s="21" t="s">
        <v>16</v>
      </c>
      <c r="N7" s="21" t="s">
        <v>20</v>
      </c>
      <c r="O7" s="21"/>
      <c r="P7" s="21"/>
    </row>
    <row r="8" spans="1:16" ht="15.75" x14ac:dyDescent="0.25">
      <c r="A8" s="17">
        <v>11</v>
      </c>
      <c r="B8" s="17"/>
      <c r="C8" s="17">
        <v>1361</v>
      </c>
      <c r="D8" s="17">
        <v>1106</v>
      </c>
      <c r="E8" s="17"/>
      <c r="F8" s="17"/>
      <c r="G8" s="17"/>
      <c r="H8" s="18"/>
      <c r="I8" s="18">
        <v>129.9</v>
      </c>
      <c r="J8" s="18">
        <v>79.5</v>
      </c>
      <c r="K8" s="19">
        <v>100</v>
      </c>
      <c r="L8" s="33">
        <v>150</v>
      </c>
      <c r="M8" s="21" t="s">
        <v>16</v>
      </c>
      <c r="N8" s="21" t="s">
        <v>21</v>
      </c>
      <c r="O8" s="21"/>
      <c r="P8" s="21"/>
    </row>
    <row r="9" spans="1:16" ht="15.75" x14ac:dyDescent="0.25">
      <c r="A9" s="17">
        <v>11</v>
      </c>
      <c r="B9" s="17"/>
      <c r="C9" s="17">
        <v>1361</v>
      </c>
      <c r="D9" s="17">
        <v>1107</v>
      </c>
      <c r="E9" s="17"/>
      <c r="F9" s="17"/>
      <c r="G9" s="17"/>
      <c r="H9" s="18">
        <v>1064.3</v>
      </c>
      <c r="I9" s="18"/>
      <c r="J9" s="18"/>
      <c r="K9" s="19"/>
      <c r="L9" s="24">
        <v>0</v>
      </c>
      <c r="M9" s="21" t="s">
        <v>16</v>
      </c>
      <c r="N9" s="21" t="s">
        <v>22</v>
      </c>
      <c r="O9" s="21"/>
      <c r="P9" s="21"/>
    </row>
    <row r="10" spans="1:16" ht="15.75" x14ac:dyDescent="0.25">
      <c r="A10" s="17">
        <v>11</v>
      </c>
      <c r="B10" s="17"/>
      <c r="C10" s="17">
        <v>1361</v>
      </c>
      <c r="D10" s="17">
        <v>1108</v>
      </c>
      <c r="E10" s="17"/>
      <c r="F10" s="17"/>
      <c r="G10" s="17"/>
      <c r="H10" s="18">
        <v>40.067999999999998</v>
      </c>
      <c r="I10" s="18">
        <v>0</v>
      </c>
      <c r="J10" s="18"/>
      <c r="K10" s="19"/>
      <c r="L10" s="24">
        <v>0</v>
      </c>
      <c r="M10" s="21" t="s">
        <v>16</v>
      </c>
      <c r="N10" s="21" t="s">
        <v>23</v>
      </c>
      <c r="O10" s="21"/>
      <c r="P10" s="21"/>
    </row>
    <row r="11" spans="1:16" ht="15.75" x14ac:dyDescent="0.25">
      <c r="A11" s="17">
        <v>11</v>
      </c>
      <c r="B11" s="17"/>
      <c r="C11" s="17">
        <v>1361</v>
      </c>
      <c r="D11" s="17">
        <v>1109</v>
      </c>
      <c r="E11" s="17"/>
      <c r="F11" s="17"/>
      <c r="G11" s="17"/>
      <c r="H11" s="18">
        <v>0.93</v>
      </c>
      <c r="I11" s="18"/>
      <c r="J11" s="18"/>
      <c r="K11" s="19"/>
      <c r="L11" s="24">
        <v>0</v>
      </c>
      <c r="M11" s="21" t="s">
        <v>16</v>
      </c>
      <c r="N11" s="21" t="s">
        <v>24</v>
      </c>
      <c r="O11" s="21"/>
      <c r="P11" s="21"/>
    </row>
    <row r="12" spans="1:16" ht="15.75" x14ac:dyDescent="0.25">
      <c r="A12" s="17">
        <v>11</v>
      </c>
      <c r="B12" s="17">
        <v>2169</v>
      </c>
      <c r="C12" s="17">
        <v>2212</v>
      </c>
      <c r="D12" s="17"/>
      <c r="E12" s="17"/>
      <c r="F12" s="17"/>
      <c r="G12" s="17"/>
      <c r="H12" s="18">
        <v>140.9</v>
      </c>
      <c r="I12" s="18">
        <v>172.35</v>
      </c>
      <c r="J12" s="18">
        <v>16.2</v>
      </c>
      <c r="K12" s="19">
        <v>140</v>
      </c>
      <c r="L12" s="24">
        <v>140</v>
      </c>
      <c r="M12" s="21" t="s">
        <v>25</v>
      </c>
      <c r="N12" s="21"/>
      <c r="O12" s="21" t="s">
        <v>26</v>
      </c>
      <c r="P12" s="21"/>
    </row>
    <row r="13" spans="1:16" ht="15.75" x14ac:dyDescent="0.25">
      <c r="A13" s="17">
        <v>11</v>
      </c>
      <c r="B13" s="17">
        <v>2212</v>
      </c>
      <c r="C13" s="17">
        <v>2212</v>
      </c>
      <c r="D13" s="17"/>
      <c r="E13" s="17"/>
      <c r="F13" s="17"/>
      <c r="G13" s="17"/>
      <c r="H13" s="18"/>
      <c r="I13" s="18"/>
      <c r="J13" s="18"/>
      <c r="K13" s="19">
        <v>10</v>
      </c>
      <c r="L13" s="24">
        <v>10</v>
      </c>
      <c r="M13" s="21" t="s">
        <v>25</v>
      </c>
      <c r="N13" s="21"/>
      <c r="O13" s="21" t="s">
        <v>27</v>
      </c>
      <c r="P13" s="21"/>
    </row>
    <row r="14" spans="1:16" ht="15.75" x14ac:dyDescent="0.25">
      <c r="A14" s="17">
        <v>11</v>
      </c>
      <c r="B14" s="17">
        <v>6171</v>
      </c>
      <c r="C14" s="17">
        <v>2111</v>
      </c>
      <c r="D14" s="17"/>
      <c r="E14" s="17"/>
      <c r="F14" s="17"/>
      <c r="G14" s="17"/>
      <c r="H14" s="18">
        <v>13.507999999999999</v>
      </c>
      <c r="I14" s="18"/>
      <c r="J14" s="18"/>
      <c r="K14" s="19"/>
      <c r="L14" s="20"/>
      <c r="M14" s="21" t="s">
        <v>28</v>
      </c>
      <c r="N14" s="21"/>
      <c r="O14" s="21" t="s">
        <v>29</v>
      </c>
      <c r="P14" s="21"/>
    </row>
    <row r="15" spans="1:16" s="2" customFormat="1" ht="15.75" x14ac:dyDescent="0.25">
      <c r="A15" s="13"/>
      <c r="B15" s="13"/>
      <c r="C15" s="13"/>
      <c r="D15" s="13"/>
      <c r="E15" s="13"/>
      <c r="F15" s="13"/>
      <c r="G15" s="13"/>
      <c r="H15" s="14"/>
      <c r="I15" s="14"/>
      <c r="J15" s="14"/>
      <c r="K15" s="14"/>
      <c r="L15" s="15"/>
      <c r="M15" s="16"/>
      <c r="N15" s="16"/>
      <c r="O15" s="16"/>
      <c r="P15" s="16"/>
    </row>
    <row r="16" spans="1:16" ht="15.75" x14ac:dyDescent="0.2">
      <c r="A16" s="25" t="s">
        <v>30</v>
      </c>
      <c r="B16" s="25"/>
      <c r="C16" s="25"/>
      <c r="D16" s="25"/>
      <c r="E16" s="25"/>
      <c r="F16" s="25"/>
      <c r="G16" s="25"/>
      <c r="H16" s="26">
        <f>SUM(H2:H15)</f>
        <v>1260.2060000000001</v>
      </c>
      <c r="I16" s="26">
        <f t="shared" ref="I16:L16" si="0">SUM(I2:I15)</f>
        <v>2196.5149999999999</v>
      </c>
      <c r="J16" s="26">
        <f t="shared" si="0"/>
        <v>879.28499999999997</v>
      </c>
      <c r="K16" s="26">
        <f t="shared" si="0"/>
        <v>1490</v>
      </c>
      <c r="L16" s="26">
        <f t="shared" si="0"/>
        <v>1460</v>
      </c>
      <c r="M16" s="27"/>
      <c r="N16" s="27"/>
      <c r="O16" s="27"/>
      <c r="P16" s="27"/>
    </row>
    <row r="17" spans="1:16" s="2" customFormat="1" ht="15.75" x14ac:dyDescent="0.25">
      <c r="A17" s="13"/>
      <c r="B17" s="13"/>
      <c r="C17" s="13"/>
      <c r="D17" s="13"/>
      <c r="E17" s="13"/>
      <c r="F17" s="13"/>
      <c r="G17" s="13"/>
      <c r="H17" s="14"/>
      <c r="I17" s="14"/>
      <c r="J17" s="14"/>
      <c r="K17" s="14"/>
      <c r="L17" s="15"/>
      <c r="M17" s="16"/>
      <c r="N17" s="16"/>
      <c r="O17" s="16"/>
      <c r="P17" s="16"/>
    </row>
    <row r="18" spans="1:16" ht="15.75" x14ac:dyDescent="0.2">
      <c r="A18" s="25" t="s">
        <v>31</v>
      </c>
      <c r="B18" s="25"/>
      <c r="C18" s="25"/>
      <c r="D18" s="25"/>
      <c r="E18" s="25"/>
      <c r="F18" s="25"/>
      <c r="G18" s="25"/>
      <c r="H18" s="26">
        <f>SUM(H16:H17)</f>
        <v>1260.2060000000001</v>
      </c>
      <c r="I18" s="26">
        <f t="shared" ref="I18:L18" si="1">SUM(I16:I17)</f>
        <v>2196.5149999999999</v>
      </c>
      <c r="J18" s="26">
        <f t="shared" si="1"/>
        <v>879.28499999999997</v>
      </c>
      <c r="K18" s="26">
        <f t="shared" si="1"/>
        <v>1490</v>
      </c>
      <c r="L18" s="26">
        <f t="shared" si="1"/>
        <v>1460</v>
      </c>
      <c r="M18" s="27"/>
      <c r="N18" s="27"/>
      <c r="O18" s="27"/>
      <c r="P18" s="27"/>
    </row>
    <row r="19" spans="1:16" s="2" customFormat="1" ht="15.75" x14ac:dyDescent="0.25">
      <c r="A19" s="13"/>
      <c r="B19" s="13"/>
      <c r="C19" s="13"/>
      <c r="D19" s="13"/>
      <c r="E19" s="13"/>
      <c r="F19" s="13"/>
      <c r="G19" s="13"/>
      <c r="H19" s="14"/>
      <c r="I19" s="14"/>
      <c r="J19" s="14"/>
      <c r="K19" s="14"/>
      <c r="L19" s="15"/>
      <c r="M19" s="16"/>
      <c r="N19" s="16"/>
      <c r="O19" s="16"/>
      <c r="P19" s="16"/>
    </row>
    <row r="20" spans="1:16" ht="15.75" x14ac:dyDescent="0.25">
      <c r="A20" s="17">
        <v>11</v>
      </c>
      <c r="B20" s="17">
        <v>2322</v>
      </c>
      <c r="C20" s="17">
        <v>5166</v>
      </c>
      <c r="D20" s="17"/>
      <c r="E20" s="17"/>
      <c r="F20" s="17"/>
      <c r="G20" s="17"/>
      <c r="H20" s="18"/>
      <c r="I20" s="18"/>
      <c r="J20" s="18"/>
      <c r="K20" s="19">
        <v>10</v>
      </c>
      <c r="L20" s="24">
        <v>0</v>
      </c>
      <c r="M20" s="21" t="s">
        <v>32</v>
      </c>
      <c r="N20" s="21"/>
      <c r="O20" s="21" t="s">
        <v>33</v>
      </c>
      <c r="P20" s="21"/>
    </row>
    <row r="21" spans="1:16" ht="15.75" x14ac:dyDescent="0.25">
      <c r="A21" s="17">
        <v>11</v>
      </c>
      <c r="B21" s="17">
        <v>2399</v>
      </c>
      <c r="C21" s="17">
        <v>5169</v>
      </c>
      <c r="D21" s="17"/>
      <c r="E21" s="17"/>
      <c r="F21" s="17"/>
      <c r="G21" s="17"/>
      <c r="H21" s="18"/>
      <c r="I21" s="18"/>
      <c r="J21" s="18"/>
      <c r="K21" s="19">
        <v>45</v>
      </c>
      <c r="L21" s="24">
        <v>0</v>
      </c>
      <c r="M21" s="21" t="s">
        <v>34</v>
      </c>
      <c r="N21" s="21"/>
      <c r="O21" s="21" t="s">
        <v>35</v>
      </c>
      <c r="P21" s="21"/>
    </row>
    <row r="22" spans="1:16" ht="15.75" x14ac:dyDescent="0.25">
      <c r="A22" s="17">
        <v>11</v>
      </c>
      <c r="B22" s="17">
        <v>6171</v>
      </c>
      <c r="C22" s="17">
        <v>5166</v>
      </c>
      <c r="D22" s="17"/>
      <c r="E22" s="17"/>
      <c r="F22" s="17"/>
      <c r="G22" s="17"/>
      <c r="H22" s="18"/>
      <c r="I22" s="18">
        <v>17.866</v>
      </c>
      <c r="J22" s="18">
        <v>4.2350000000000003</v>
      </c>
      <c r="K22" s="19">
        <v>40</v>
      </c>
      <c r="L22" s="24">
        <v>40</v>
      </c>
      <c r="M22" s="21" t="s">
        <v>32</v>
      </c>
      <c r="N22" s="21"/>
      <c r="O22" s="21" t="s">
        <v>29</v>
      </c>
      <c r="P22" s="21"/>
    </row>
    <row r="23" spans="1:16" ht="15.75" x14ac:dyDescent="0.25">
      <c r="A23" s="17">
        <v>11</v>
      </c>
      <c r="B23" s="17">
        <v>6399</v>
      </c>
      <c r="C23" s="17">
        <v>5171</v>
      </c>
      <c r="D23" s="17"/>
      <c r="E23" s="17"/>
      <c r="F23" s="17"/>
      <c r="G23" s="17"/>
      <c r="H23" s="18"/>
      <c r="I23" s="18"/>
      <c r="J23" s="18"/>
      <c r="K23" s="19">
        <v>99</v>
      </c>
      <c r="L23" s="24">
        <v>100</v>
      </c>
      <c r="M23" s="21" t="s">
        <v>36</v>
      </c>
      <c r="N23" s="21"/>
      <c r="O23" s="21" t="s">
        <v>37</v>
      </c>
      <c r="P23" s="21"/>
    </row>
    <row r="24" spans="1:16" ht="15.75" x14ac:dyDescent="0.25">
      <c r="A24" s="17">
        <v>11</v>
      </c>
      <c r="B24" s="17">
        <v>6399</v>
      </c>
      <c r="C24" s="17">
        <v>5499</v>
      </c>
      <c r="D24" s="17"/>
      <c r="E24" s="17"/>
      <c r="F24" s="17"/>
      <c r="G24" s="17"/>
      <c r="H24" s="18"/>
      <c r="I24" s="18"/>
      <c r="J24" s="18">
        <v>0.5</v>
      </c>
      <c r="K24" s="19">
        <v>1</v>
      </c>
      <c r="L24" s="24">
        <v>0</v>
      </c>
      <c r="M24" s="21" t="s">
        <v>38</v>
      </c>
      <c r="N24" s="21"/>
      <c r="O24" s="21" t="s">
        <v>37</v>
      </c>
      <c r="P24" s="21"/>
    </row>
    <row r="25" spans="1:16" s="2" customFormat="1" ht="15.75" x14ac:dyDescent="0.25">
      <c r="A25" s="13"/>
      <c r="B25" s="13"/>
      <c r="C25" s="13"/>
      <c r="D25" s="13"/>
      <c r="E25" s="13"/>
      <c r="F25" s="13"/>
      <c r="G25" s="13"/>
      <c r="H25" s="14"/>
      <c r="I25" s="14"/>
      <c r="J25" s="14"/>
      <c r="K25" s="14"/>
      <c r="L25" s="15"/>
      <c r="M25" s="16"/>
      <c r="N25" s="16"/>
      <c r="O25" s="16"/>
      <c r="P25" s="16"/>
    </row>
    <row r="26" spans="1:16" ht="15.75" x14ac:dyDescent="0.2">
      <c r="A26" s="25" t="s">
        <v>39</v>
      </c>
      <c r="B26" s="25"/>
      <c r="C26" s="25"/>
      <c r="D26" s="25"/>
      <c r="E26" s="25"/>
      <c r="F26" s="25"/>
      <c r="G26" s="25"/>
      <c r="H26" s="26">
        <f>SUM(H19:H25)</f>
        <v>0</v>
      </c>
      <c r="I26" s="26">
        <f t="shared" ref="I26:L26" si="2">SUM(I19:I25)</f>
        <v>17.866</v>
      </c>
      <c r="J26" s="26">
        <f t="shared" si="2"/>
        <v>4.7350000000000003</v>
      </c>
      <c r="K26" s="26">
        <f t="shared" si="2"/>
        <v>195</v>
      </c>
      <c r="L26" s="26">
        <f t="shared" si="2"/>
        <v>140</v>
      </c>
      <c r="M26" s="27"/>
      <c r="N26" s="27"/>
      <c r="O26" s="27"/>
      <c r="P26" s="27"/>
    </row>
    <row r="27" spans="1:16" s="2" customFormat="1" ht="15.75" x14ac:dyDescent="0.25">
      <c r="A27" s="13"/>
      <c r="B27" s="13"/>
      <c r="C27" s="13"/>
      <c r="D27" s="13"/>
      <c r="E27" s="13"/>
      <c r="F27" s="13"/>
      <c r="G27" s="13"/>
      <c r="H27" s="14"/>
      <c r="I27" s="14"/>
      <c r="J27" s="14"/>
      <c r="K27" s="14"/>
      <c r="L27" s="15"/>
      <c r="M27" s="16"/>
      <c r="N27" s="16"/>
      <c r="O27" s="16"/>
      <c r="P27" s="16"/>
    </row>
    <row r="28" spans="1:16" ht="15.75" x14ac:dyDescent="0.2">
      <c r="A28" s="25" t="s">
        <v>40</v>
      </c>
      <c r="B28" s="25"/>
      <c r="C28" s="25"/>
      <c r="D28" s="25"/>
      <c r="E28" s="25"/>
      <c r="F28" s="25"/>
      <c r="G28" s="25"/>
      <c r="H28" s="26">
        <f>SUM(H26:H27)</f>
        <v>0</v>
      </c>
      <c r="I28" s="26">
        <f t="shared" ref="I28:L28" si="3">SUM(I26:I27)</f>
        <v>17.866</v>
      </c>
      <c r="J28" s="26">
        <f t="shared" si="3"/>
        <v>4.7350000000000003</v>
      </c>
      <c r="K28" s="26">
        <f t="shared" si="3"/>
        <v>195</v>
      </c>
      <c r="L28" s="26">
        <f t="shared" si="3"/>
        <v>140</v>
      </c>
      <c r="M28" s="27"/>
      <c r="N28" s="27"/>
      <c r="O28" s="27"/>
      <c r="P28" s="27"/>
    </row>
    <row r="29" spans="1:16" s="2" customFormat="1" ht="15.75" x14ac:dyDescent="0.25">
      <c r="A29" s="13"/>
      <c r="B29" s="13"/>
      <c r="C29" s="13"/>
      <c r="D29" s="13"/>
      <c r="E29" s="13"/>
      <c r="F29" s="13"/>
      <c r="G29" s="13"/>
      <c r="H29" s="14"/>
      <c r="I29" s="14"/>
      <c r="J29" s="14"/>
      <c r="K29" s="14"/>
      <c r="L29" s="15"/>
      <c r="M29" s="16"/>
      <c r="N29" s="16"/>
      <c r="O29" s="16"/>
      <c r="P29" s="16"/>
    </row>
    <row r="30" spans="1:16" ht="15.75" x14ac:dyDescent="0.2">
      <c r="A30" s="25" t="s">
        <v>41</v>
      </c>
      <c r="B30" s="25"/>
      <c r="C30" s="25"/>
      <c r="D30" s="25"/>
      <c r="E30" s="25"/>
      <c r="F30" s="25"/>
      <c r="G30" s="25"/>
      <c r="H30" s="26">
        <f>H18-H28</f>
        <v>1260.2060000000001</v>
      </c>
      <c r="I30" s="26">
        <f t="shared" ref="I30:L30" si="4">I18-I28</f>
        <v>2178.6489999999999</v>
      </c>
      <c r="J30" s="26">
        <f t="shared" si="4"/>
        <v>874.55</v>
      </c>
      <c r="K30" s="26">
        <f t="shared" si="4"/>
        <v>1295</v>
      </c>
      <c r="L30" s="26">
        <f t="shared" si="4"/>
        <v>1320</v>
      </c>
      <c r="M30" s="27"/>
      <c r="N30" s="27"/>
      <c r="O30" s="27"/>
      <c r="P30" s="27"/>
    </row>
    <row r="31" spans="1:16" ht="15.75" x14ac:dyDescent="0.2">
      <c r="A31" s="25" t="s">
        <v>42</v>
      </c>
      <c r="B31" s="25"/>
      <c r="C31" s="25"/>
      <c r="D31" s="25"/>
      <c r="E31" s="25"/>
      <c r="F31" s="25"/>
      <c r="G31" s="25"/>
      <c r="H31" s="26">
        <f>H16-H26</f>
        <v>1260.2060000000001</v>
      </c>
      <c r="I31" s="26">
        <f t="shared" ref="I31:L31" si="5">I16-I26</f>
        <v>2178.6489999999999</v>
      </c>
      <c r="J31" s="26">
        <f t="shared" si="5"/>
        <v>874.55</v>
      </c>
      <c r="K31" s="26">
        <f t="shared" si="5"/>
        <v>1295</v>
      </c>
      <c r="L31" s="26">
        <f t="shared" si="5"/>
        <v>1320</v>
      </c>
      <c r="M31" s="27"/>
      <c r="N31" s="27"/>
      <c r="O31" s="27"/>
      <c r="P31" s="27"/>
    </row>
    <row r="32" spans="1:16" ht="15.75" x14ac:dyDescent="0.25">
      <c r="A32" s="28"/>
      <c r="B32" s="28"/>
      <c r="C32" s="28"/>
      <c r="D32" s="28"/>
      <c r="E32" s="28"/>
      <c r="F32" s="28"/>
      <c r="G32" s="28"/>
      <c r="H32" s="29"/>
      <c r="I32" s="29"/>
      <c r="J32" s="29"/>
      <c r="K32" s="29"/>
      <c r="L32" s="20"/>
      <c r="M32" s="30"/>
      <c r="N32" s="30"/>
      <c r="O32" s="30"/>
      <c r="P32" s="30"/>
    </row>
    <row r="33" spans="1:16" ht="20.25" x14ac:dyDescent="0.25">
      <c r="A33" s="31" t="s">
        <v>43</v>
      </c>
      <c r="B33" s="31"/>
      <c r="C33" s="31"/>
      <c r="D33" s="31"/>
      <c r="E33" s="31"/>
      <c r="F33" s="31"/>
      <c r="G33" s="28"/>
      <c r="H33" s="29"/>
      <c r="I33" s="29"/>
      <c r="J33" s="29"/>
      <c r="K33" s="29"/>
      <c r="L33" s="20"/>
      <c r="M33" s="32" t="s">
        <v>44</v>
      </c>
      <c r="N33" s="30"/>
      <c r="O33" s="30"/>
      <c r="P33" s="30"/>
    </row>
    <row r="34" spans="1:16" ht="14.25" x14ac:dyDescent="0.2">
      <c r="A34" s="7"/>
      <c r="B34" s="7"/>
      <c r="C34" s="7"/>
      <c r="D34" s="7"/>
      <c r="E34" s="7"/>
      <c r="F34" s="7"/>
      <c r="G34" s="7"/>
      <c r="H34" s="8"/>
      <c r="I34" s="8"/>
      <c r="J34" s="8"/>
      <c r="K34" s="8"/>
      <c r="L34" s="6"/>
      <c r="M34" s="9"/>
      <c r="N34" s="9"/>
      <c r="O34" s="9"/>
    </row>
  </sheetData>
  <pageMargins left="0.19685039369791668" right="0.19685039369791668" top="0.19685039369791668" bottom="0.39370078739583336" header="0.19685039369791668" footer="0.19685039369791668"/>
  <pageSetup paperSize="9" scale="5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R2021_11</vt:lpstr>
      <vt:lpstr>'R2021_11'!Názvy_tisku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2020-09-29T06:24:25Z</cp:lastPrinted>
  <dcterms:created xsi:type="dcterms:W3CDTF">2020-07-16T09:00:51Z</dcterms:created>
  <dcterms:modified xsi:type="dcterms:W3CDTF">2020-10-23T09:23:16Z</dcterms:modified>
</cp:coreProperties>
</file>